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410" windowWidth="22935" windowHeight="8160"/>
  </bookViews>
  <sheets>
    <sheet name="Свод" sheetId="1" r:id="rId1"/>
  </sheets>
  <externalReferences>
    <externalReference r:id="rId2"/>
  </externalReferences>
  <definedNames>
    <definedName name="_xlnm.Print_Area" localSheetId="0">Свод!$A$1:$S$5</definedName>
  </definedNames>
  <calcPr calcId="145621"/>
</workbook>
</file>

<file path=xl/calcChain.xml><?xml version="1.0" encoding="utf-8"?>
<calcChain xmlns="http://schemas.openxmlformats.org/spreadsheetml/2006/main">
  <c r="R5" i="1" l="1"/>
  <c r="Q5" i="1"/>
  <c r="P5" i="1"/>
  <c r="M5" i="1"/>
  <c r="L5" i="1"/>
  <c r="K5" i="1"/>
  <c r="H5" i="1"/>
  <c r="E5" i="1"/>
</calcChain>
</file>

<file path=xl/sharedStrings.xml><?xml version="1.0" encoding="utf-8"?>
<sst xmlns="http://schemas.openxmlformats.org/spreadsheetml/2006/main" count="27" uniqueCount="17">
  <si>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</si>
  <si>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</si>
  <si>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</si>
  <si>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</si>
  <si>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</si>
  <si>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Ви-ти на оплату праці, тис.грн.</t>
  </si>
  <si>
    <t>КП "ЧТУ"</t>
  </si>
  <si>
    <t>9 міс 2016</t>
  </si>
  <si>
    <t>9 міс пл. 2017</t>
  </si>
  <si>
    <t>9 міс 2017</t>
  </si>
  <si>
    <t>Преміювання працівників з фонду споживання (25% ЧП)</t>
  </si>
  <si>
    <t>План І кв 2019</t>
  </si>
  <si>
    <t>Факт І кв 2019</t>
  </si>
  <si>
    <t>% вико-нання плану, 2019/ф. 2019</t>
  </si>
  <si>
    <t>Звіт про виконання фінансового плану за І квартал 2019 року</t>
  </si>
  <si>
    <t>Фінансовий результат діяльності, тис.грн</t>
  </si>
  <si>
    <t>Середньооблікова 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</si>
</sst>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2" borderId="9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3" fontId="5" fillId="4" borderId="17" xfId="4" applyFont="1" applyFill="1" applyBorder="1" applyAlignment="1">
      <alignment horizontal="center"/>
    </xf>
    <xf numFmtId="0" fontId="0" fillId="0" borderId="8" xfId="0" applyFill="1" applyBorder="1"/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164" fontId="3" fillId="0" borderId="9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izaeva/Desktop/&#1047;&#1074;&#1110;&#1090;&#1080;%20_9%20&#1084;&#1110;&#1089;.2017/&#1060;&#1086;&#1088;&#1084;&#1072;%202_&#1076;&#1083;&#1103;%20&#1079;&#1074;&#1110;&#1090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ТУ"/>
      <sheetName val="Водоканал"/>
      <sheetName val="Новозавод."/>
      <sheetName val="Деснянське"/>
      <sheetName val="ЖЕК-10"/>
      <sheetName val="ЖЕК-13"/>
      <sheetName val="АТП-2528"/>
      <sheetName val="Зеленбуд"/>
      <sheetName val="ШлБудПідпр"/>
      <sheetName val="Дільн.благоус."/>
      <sheetName val="Спецкомбінат"/>
      <sheetName val="Паркуван_ринок"/>
      <sheetName val="Буд_Книги"/>
      <sheetName val="Шкільне"/>
      <sheetName val="Палац Культ"/>
      <sheetName val="Парк Культ"/>
      <sheetName val="НовЧерн."/>
      <sheetName val="Черн.відомості"/>
      <sheetName val="Ч_Будінвест"/>
      <sheetName val="Муніціп.поліція"/>
      <sheetName val="Зведення!"/>
      <sheetName val="Лист1"/>
    </sheetNames>
    <sheetDataSet>
      <sheetData sheetId="0">
        <row r="5">
          <cell r="C5">
            <v>34468</v>
          </cell>
        </row>
        <row r="59">
          <cell r="C59">
            <v>16460</v>
          </cell>
          <cell r="D59">
            <v>23295</v>
          </cell>
        </row>
      </sheetData>
      <sheetData sheetId="1">
        <row r="5">
          <cell r="C5">
            <v>106952</v>
          </cell>
        </row>
      </sheetData>
      <sheetData sheetId="2">
        <row r="5">
          <cell r="C5">
            <v>15475</v>
          </cell>
        </row>
      </sheetData>
      <sheetData sheetId="3">
        <row r="5">
          <cell r="C5">
            <v>14988</v>
          </cell>
        </row>
      </sheetData>
      <sheetData sheetId="4">
        <row r="5">
          <cell r="C5">
            <v>13224</v>
          </cell>
        </row>
      </sheetData>
      <sheetData sheetId="5">
        <row r="5">
          <cell r="C5">
            <v>11982</v>
          </cell>
        </row>
      </sheetData>
      <sheetData sheetId="6">
        <row r="5">
          <cell r="C5">
            <v>25629</v>
          </cell>
        </row>
      </sheetData>
      <sheetData sheetId="7">
        <row r="5">
          <cell r="C5">
            <v>9081</v>
          </cell>
        </row>
      </sheetData>
      <sheetData sheetId="8">
        <row r="5">
          <cell r="C5">
            <v>16013</v>
          </cell>
        </row>
      </sheetData>
      <sheetData sheetId="9"/>
      <sheetData sheetId="10">
        <row r="5">
          <cell r="C5">
            <v>12209</v>
          </cell>
        </row>
      </sheetData>
      <sheetData sheetId="11">
        <row r="5">
          <cell r="C5">
            <v>2781</v>
          </cell>
        </row>
      </sheetData>
      <sheetData sheetId="12">
        <row r="5">
          <cell r="C5">
            <v>4807</v>
          </cell>
        </row>
      </sheetData>
      <sheetData sheetId="13">
        <row r="5">
          <cell r="C5">
            <v>13945</v>
          </cell>
        </row>
      </sheetData>
      <sheetData sheetId="14">
        <row r="5">
          <cell r="C5">
            <v>558</v>
          </cell>
        </row>
      </sheetData>
      <sheetData sheetId="15">
        <row r="5">
          <cell r="C5">
            <v>1223</v>
          </cell>
        </row>
      </sheetData>
      <sheetData sheetId="16">
        <row r="5">
          <cell r="C5">
            <v>1183.4000000000001</v>
          </cell>
        </row>
      </sheetData>
      <sheetData sheetId="17">
        <row r="5">
          <cell r="C5">
            <v>361</v>
          </cell>
        </row>
      </sheetData>
      <sheetData sheetId="18">
        <row r="5">
          <cell r="C5">
            <v>2285</v>
          </cell>
        </row>
      </sheetData>
      <sheetData sheetId="19">
        <row r="5">
          <cell r="D5">
            <v>52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1" sqref="K21"/>
    </sheetView>
  </sheetViews>
  <sheetFormatPr defaultRowHeight="15" outlineLevelCol="1" x14ac:dyDescent="0.25"/>
  <cols>
    <col min="1" max="1" width="3.7109375" customWidth="1"/>
    <col min="2" max="2" width="24.5703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3" width="11.140625" customWidth="1"/>
    <col min="14" max="15" width="12.42578125" customWidth="1"/>
    <col min="16" max="16" width="8.7109375" hidden="1" customWidth="1" outlineLevel="1"/>
    <col min="17" max="17" width="8.5703125" hidden="1" customWidth="1" outlineLevel="1"/>
    <col min="18" max="18" width="8.7109375" hidden="1" customWidth="1" outlineLevel="1"/>
    <col min="19" max="19" width="13.28515625" hidden="1" customWidth="1"/>
  </cols>
  <sheetData>
    <row r="1" spans="1:19" ht="21" x14ac:dyDescent="0.3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15.75" thickBot="1" x14ac:dyDescent="0.3"/>
    <row r="3" spans="1:19" ht="30" customHeight="1" x14ac:dyDescent="0.25">
      <c r="A3" s="23" t="s">
        <v>0</v>
      </c>
      <c r="B3" s="21" t="s">
        <v>1</v>
      </c>
      <c r="C3" s="20" t="s">
        <v>2</v>
      </c>
      <c r="D3" s="20"/>
      <c r="E3" s="18" t="s">
        <v>13</v>
      </c>
      <c r="F3" s="20" t="s">
        <v>3</v>
      </c>
      <c r="G3" s="20"/>
      <c r="H3" s="18" t="s">
        <v>13</v>
      </c>
      <c r="I3" s="20" t="s">
        <v>4</v>
      </c>
      <c r="J3" s="20"/>
      <c r="K3" s="18" t="s">
        <v>13</v>
      </c>
      <c r="L3" s="20" t="s">
        <v>15</v>
      </c>
      <c r="M3" s="20"/>
      <c r="N3" s="20" t="s">
        <v>16</v>
      </c>
      <c r="O3" s="25"/>
      <c r="P3" s="26" t="s">
        <v>5</v>
      </c>
      <c r="Q3" s="26"/>
      <c r="R3" s="26"/>
      <c r="S3" s="16" t="s">
        <v>10</v>
      </c>
    </row>
    <row r="4" spans="1:19" ht="56.45" customHeight="1" thickBot="1" x14ac:dyDescent="0.3">
      <c r="A4" s="24"/>
      <c r="B4" s="22"/>
      <c r="C4" s="12" t="s">
        <v>11</v>
      </c>
      <c r="D4" s="12" t="s">
        <v>12</v>
      </c>
      <c r="E4" s="19"/>
      <c r="F4" s="12" t="s">
        <v>11</v>
      </c>
      <c r="G4" s="12" t="s">
        <v>12</v>
      </c>
      <c r="H4" s="19"/>
      <c r="I4" s="12" t="s">
        <v>11</v>
      </c>
      <c r="J4" s="12" t="s">
        <v>12</v>
      </c>
      <c r="K4" s="19"/>
      <c r="L4" s="12" t="s">
        <v>11</v>
      </c>
      <c r="M4" s="12" t="s">
        <v>12</v>
      </c>
      <c r="N4" s="12" t="s">
        <v>11</v>
      </c>
      <c r="O4" s="13" t="s">
        <v>12</v>
      </c>
      <c r="P4" s="4" t="s">
        <v>7</v>
      </c>
      <c r="Q4" s="1" t="s">
        <v>8</v>
      </c>
      <c r="R4" s="5" t="s">
        <v>9</v>
      </c>
      <c r="S4" s="17"/>
    </row>
    <row r="5" spans="1:19" ht="15.75" thickBot="1" x14ac:dyDescent="0.3">
      <c r="A5" s="8">
        <v>1</v>
      </c>
      <c r="B5" s="14" t="s">
        <v>6</v>
      </c>
      <c r="C5" s="9">
        <v>31264</v>
      </c>
      <c r="D5" s="10">
        <v>34192</v>
      </c>
      <c r="E5" s="15">
        <f>D5/C5</f>
        <v>1.0936540429887411</v>
      </c>
      <c r="F5" s="9">
        <v>32039</v>
      </c>
      <c r="G5" s="10">
        <v>35004</v>
      </c>
      <c r="H5" s="15">
        <f>G5/F5</f>
        <v>1.0925434626548893</v>
      </c>
      <c r="I5" s="9">
        <v>34683</v>
      </c>
      <c r="J5" s="10">
        <v>36174</v>
      </c>
      <c r="K5" s="15">
        <f>J5/I5</f>
        <v>1.0429893607819394</v>
      </c>
      <c r="L5" s="9">
        <f>F5-I5</f>
        <v>-2644</v>
      </c>
      <c r="M5" s="10">
        <f>G5-J5</f>
        <v>-1170</v>
      </c>
      <c r="N5" s="9">
        <v>583</v>
      </c>
      <c r="O5" s="11">
        <v>549</v>
      </c>
      <c r="P5" s="3">
        <f>[1]ЧТУ!$C$59</f>
        <v>16460</v>
      </c>
      <c r="Q5" s="2">
        <f>7450+8561+8824</f>
        <v>24835</v>
      </c>
      <c r="R5" s="6">
        <f>[1]ЧТУ!$D$59</f>
        <v>23295</v>
      </c>
      <c r="S5" s="7"/>
    </row>
  </sheetData>
  <mergeCells count="13">
    <mergeCell ref="A1:R1"/>
    <mergeCell ref="B3:B4"/>
    <mergeCell ref="A3:A4"/>
    <mergeCell ref="E3:E4"/>
    <mergeCell ref="L3:M3"/>
    <mergeCell ref="N3:O3"/>
    <mergeCell ref="P3:R3"/>
    <mergeCell ref="H3:H4"/>
    <mergeCell ref="S3:S4"/>
    <mergeCell ref="K3:K4"/>
    <mergeCell ref="C3:D3"/>
    <mergeCell ref="F3:G3"/>
    <mergeCell ref="I3:J3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2019-06-05T09:55:16Z</cp:lastPrinted>
  <dcterms:created xsi:type="dcterms:W3CDTF">2016-05-20T05:51:10Z</dcterms:created>
  <dcterms:modified xsi:type="dcterms:W3CDTF">2019-06-21T08:24:42Z</dcterms:modified>
</cp:coreProperties>
</file>